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officesharedservice-my.sharepoint.com/personal/dmain_westminster_gov_uk/Documents/Desktop/"/>
    </mc:Choice>
  </mc:AlternateContent>
  <xr:revisionPtr revIDLastSave="0" documentId="8_{F74BBFA1-CBE2-4A83-BC1F-DF1FF3BB4703}" xr6:coauthVersionLast="47" xr6:coauthVersionMax="47" xr10:uidLastSave="{00000000-0000-0000-0000-000000000000}"/>
  <bookViews>
    <workbookView xWindow="68" yWindow="52" windowWidth="20324" windowHeight="8168" xr2:uid="{00000000-000D-0000-FFFF-FFFF00000000}"/>
  </bookViews>
  <sheets>
    <sheet name="Contracts Q1 21_22" sheetId="5" r:id="rId1"/>
    <sheet name="ITTs Q1 21_22" sheetId="4" r:id="rId2"/>
  </sheets>
  <definedNames>
    <definedName name="_xlnm._FilterDatabase" localSheetId="0" hidden="1">'Contracts Q1 21_22'!$A$5:$L$5</definedName>
    <definedName name="_xlnm._FilterDatabase" localSheetId="1" hidden="1">'ITTs Q1 21_22'!$A$5:$H$5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5" l="1"/>
  <c r="K20" i="5"/>
  <c r="K21" i="5"/>
  <c r="K25" i="5"/>
  <c r="K23" i="5"/>
  <c r="K24" i="5"/>
  <c r="K14" i="5"/>
  <c r="K19" i="5"/>
  <c r="K18" i="5"/>
  <c r="K15" i="5"/>
  <c r="K22" i="5"/>
  <c r="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Main, Della</author>
  </authors>
  <commentList>
    <comment ref="G6" authorId="0" shapeId="0" xr:uid="{075CF161-1449-44F8-AB2F-6834588F1D5F}">
      <text>
        <r>
          <rPr>
            <b/>
            <sz val="9"/>
            <color indexed="81"/>
            <rFont val="Tahoma"/>
            <charset val="1"/>
          </rPr>
          <t>Main, Della:</t>
        </r>
        <r>
          <rPr>
            <sz val="9"/>
            <color indexed="81"/>
            <rFont val="Tahoma"/>
            <charset val="1"/>
          </rPr>
          <t xml:space="preserve">
This contract should be in the region of £40,000 this seems to be an error.</t>
        </r>
      </text>
    </comment>
  </commentList>
</comments>
</file>

<file path=xl/sharedStrings.xml><?xml version="1.0" encoding="utf-8"?>
<sst xmlns="http://schemas.openxmlformats.org/spreadsheetml/2006/main" count="336" uniqueCount="166">
  <si>
    <t>Reference Number</t>
  </si>
  <si>
    <t>Title of Agreement</t>
  </si>
  <si>
    <t>Supplier Name</t>
  </si>
  <si>
    <t>Start Date</t>
  </si>
  <si>
    <t>End Date</t>
  </si>
  <si>
    <t>Description of Goods/Services</t>
  </si>
  <si>
    <t>Contract Value</t>
  </si>
  <si>
    <t>Department Responsible</t>
  </si>
  <si>
    <t>SME</t>
  </si>
  <si>
    <t>Email Notice</t>
  </si>
  <si>
    <t>Review Date</t>
  </si>
  <si>
    <t>Procurement Information</t>
  </si>
  <si>
    <t xml:space="preserve">Department </t>
  </si>
  <si>
    <t>Deadline</t>
  </si>
  <si>
    <t>Published</t>
  </si>
  <si>
    <t>Negotiation Description</t>
  </si>
  <si>
    <t>Project Title</t>
  </si>
  <si>
    <t>Project Code</t>
  </si>
  <si>
    <t>Royal Borough of Kensington &amp; Chelsea</t>
  </si>
  <si>
    <t>Estimated Contract Value</t>
  </si>
  <si>
    <t>prj_RBKC_5346</t>
  </si>
  <si>
    <t>Housing Adaptations</t>
  </si>
  <si>
    <t>ITT Type</t>
  </si>
  <si>
    <t>RFQ (Request for Quotation)</t>
  </si>
  <si>
    <t>Mini-Competition</t>
  </si>
  <si>
    <t>HS - Housing Services</t>
  </si>
  <si>
    <t>CS - Procurement</t>
  </si>
  <si>
    <t>ITT (Invitation to Tender) Non FTS (Find a Tender)</t>
  </si>
  <si>
    <t>ITT (Invitation to Tender) FTS (Find a Tender)</t>
  </si>
  <si>
    <t>PH - Public Health</t>
  </si>
  <si>
    <t>C&amp;C Builders Ltd.</t>
  </si>
  <si>
    <t xml:space="preserve">Adaptation of existing bathroom including and associated works </t>
  </si>
  <si>
    <t>Status</t>
  </si>
  <si>
    <t>Created</t>
  </si>
  <si>
    <t>Open</t>
  </si>
  <si>
    <t>prj_RBKC_18346</t>
  </si>
  <si>
    <t>Professional Services for External Cyclical Works - Scheme 1</t>
  </si>
  <si>
    <t>ITT's above £5k issued in Quarter 1 2021/22 (01 Apr 2021 to 30 Jun 2021)</t>
  </si>
  <si>
    <t>Contract Detail above £5k  Quarter 1 2021/22 (01 Apr 2021 to 30 Jun 2021)</t>
  </si>
  <si>
    <t>con_RBKC_20636</t>
  </si>
  <si>
    <t>Our Voice Staff Survey</t>
  </si>
  <si>
    <t>con_RBKC_20599</t>
  </si>
  <si>
    <t>RH/MH/RBKC/F. DAVIS</t>
  </si>
  <si>
    <t>con_RBKC_20598</t>
  </si>
  <si>
    <t>RH/MH/RBKC/HMS/Redmile</t>
  </si>
  <si>
    <t>con_WCC_20565</t>
  </si>
  <si>
    <t>Community Transport Service (RBKC)</t>
  </si>
  <si>
    <t>con_WCC_20555</t>
  </si>
  <si>
    <t xml:space="preserve">Peer Led Service </t>
  </si>
  <si>
    <t>con_WCC_20546</t>
  </si>
  <si>
    <t>Club Drug Clinic (RBKC)</t>
  </si>
  <si>
    <t>con_RBKC_20535</t>
  </si>
  <si>
    <t>RH/MH/RBKC/HMS/MITIC</t>
  </si>
  <si>
    <t>con_RBKC_20513</t>
  </si>
  <si>
    <t>RH/MH/RBKC/HMS/JAROCKA</t>
  </si>
  <si>
    <t>con_RBKC_20512</t>
  </si>
  <si>
    <t>RH/LAM/RBKC/HMS/HUNTING</t>
  </si>
  <si>
    <t>con_RBKC_20500</t>
  </si>
  <si>
    <t>RH/MH/RBKC/HMS/LAM/TOPP</t>
  </si>
  <si>
    <t>con_RBKC_20426</t>
  </si>
  <si>
    <t xml:space="preserve">The S&amp;F of electric vehicle charging points and associated electrical works </t>
  </si>
  <si>
    <t>con_RBKC_20419</t>
  </si>
  <si>
    <t>RH/MH/RBKC/AL-SHEIKH</t>
  </si>
  <si>
    <t>con_RBKC_20282</t>
  </si>
  <si>
    <t>Heaney Lodge Socially Excluded Complex Needs Hub Service</t>
  </si>
  <si>
    <t>con_WCC_20228</t>
  </si>
  <si>
    <t>RBKC Open Age Older People’s Preventative Services</t>
  </si>
  <si>
    <t>con_WCC_20226</t>
  </si>
  <si>
    <t>AUKC Older People’s Preventative Services Contract</t>
  </si>
  <si>
    <t>con_WCC_20225</t>
  </si>
  <si>
    <t>RBKC Outreach and Befriending Service</t>
  </si>
  <si>
    <t>con_WCC_20141</t>
  </si>
  <si>
    <t>Community Champions Golborne - Contract</t>
  </si>
  <si>
    <t>con_WCC_20140</t>
  </si>
  <si>
    <t>Community Champions Notting Dale - Contract</t>
  </si>
  <si>
    <t>con_WCC_19926</t>
  </si>
  <si>
    <t xml:space="preserve">Post Rehabilitation Step Down Service - RBKC </t>
  </si>
  <si>
    <t>con_WCC_19909</t>
  </si>
  <si>
    <t>Healthworks - Contract</t>
  </si>
  <si>
    <t>People Insight Limited</t>
  </si>
  <si>
    <t>Amwell Construction Ltd</t>
  </si>
  <si>
    <t>Westway CT</t>
  </si>
  <si>
    <t>Build on Belief Ltd</t>
  </si>
  <si>
    <t>Central and North West London NHS Foundation Trust</t>
  </si>
  <si>
    <t>Aquaneed Ltd</t>
  </si>
  <si>
    <t>Pod Point ltd</t>
  </si>
  <si>
    <t>Look Ahead Care and Support</t>
  </si>
  <si>
    <t>Open Age</t>
  </si>
  <si>
    <t>Age UK Kensington &amp; Chelsea</t>
  </si>
  <si>
    <t>Octavia Foundation</t>
  </si>
  <si>
    <t>Venture Community Association</t>
  </si>
  <si>
    <t>Volunteer Centre Kensington and Chelsea</t>
  </si>
  <si>
    <t>Dalgarno Neighbourhood Trust</t>
  </si>
  <si>
    <t xml:space="preserve">Adaptation of existing bathroom and associated works </t>
  </si>
  <si>
    <t>Club Drug Clinic is a highly-specialised, unique service to reduce the harms of Novel Psychoactive Substances (NPS) and Club Drugs used by residents within RBKC.</t>
  </si>
  <si>
    <t xml:space="preserve">Adaptation of existing bathroom to a wet floor including and associated works </t>
  </si>
  <si>
    <t>ADAPTATION OF THE EXISTING KITCHEN INTO A WHEELCHAIR ACCESSIBLE KITCHEN WITH ASSOCIATED MECHANICAL AND ELECTRIC WORKS.</t>
  </si>
  <si>
    <t>Socially Excluded Housing Support Service</t>
  </si>
  <si>
    <t>Community Champions is a health and wellbeing programme that works with local resident volunteers (the Champions) to improve their local communities through activities, events, and campaigns. The project will be based in the Golborne ward of RBKC. It will recruit 15-20 volunteers from this neighbourhood - up to 15 Community Champions and up to 5 Maternity Champions - to work with a full time project manager, and help run the project.</t>
  </si>
  <si>
    <t>Community Champions is a health and wellbeing programme that works with local resident volunteers (the Champions) to improve their local communities through activities, events, and campaigns. The project will be based in the Notting Dale ward of RBKC. It will recruit 15-20 volunteers from this neighbourhood - up to 15 Community Champions and up to 5 Maternity Champions - to work with a full time project manager, and help run the project.</t>
  </si>
  <si>
    <t>This contract is for a community development service working predominantly in the North of RBKC targeting health inequalities in BAME communities through education and health promotion.
The service model utilises small local Voluntary Sector Organisations (VSOs) who offer access to various cultural groups and BAME communities. The service model offers a unique route into supporting vulnerable residents as it supports residents that would not usually access other heath related services.</t>
  </si>
  <si>
    <t>prj_RBKC_19083</t>
  </si>
  <si>
    <t>prj_RBKC_19014</t>
  </si>
  <si>
    <t>prj_RBKC_18993</t>
  </si>
  <si>
    <t>prj_RBKC_16496</t>
  </si>
  <si>
    <t>prj_RBKC_18408</t>
  </si>
  <si>
    <t>prj_RBKC_18939</t>
  </si>
  <si>
    <t>prj_RBKC_18583</t>
  </si>
  <si>
    <t>prj_RBKC_18475</t>
  </si>
  <si>
    <t>prj_RBKC_18776</t>
  </si>
  <si>
    <t>prj_RBKC_18522</t>
  </si>
  <si>
    <t>prj_RBKC_18377</t>
  </si>
  <si>
    <t>prj_RBKC_18376</t>
  </si>
  <si>
    <t>prj_RBKC_18401</t>
  </si>
  <si>
    <t>prj_RBKC_18543</t>
  </si>
  <si>
    <t>Worlds End Estate Wet Risers Installation</t>
  </si>
  <si>
    <t>Appointment of a Contractor for a Balustrading Alteration Works at MPS</t>
  </si>
  <si>
    <t>Exmoor Street, Kelfield Court and Bassett Road Cyclical Works (Scheme 27)</t>
  </si>
  <si>
    <t>Water Hygiene - Monitoring, Testing, Treatment, Inspections, TMV's &amp; Cleaning</t>
  </si>
  <si>
    <t>Exmoor Street, Kelfield Court and Bassett Road External Cyclical Repairs Works</t>
  </si>
  <si>
    <t xml:space="preserve">Servicing and Maintenance of air quality monitoring equipment RBKC </t>
  </si>
  <si>
    <t>Local Site Operator Services at RBKC</t>
  </si>
  <si>
    <t>Data Management Services at RBKC</t>
  </si>
  <si>
    <t>Appointment of a Main Contractor for the St Helens Gardens - New Homes Programme</t>
  </si>
  <si>
    <t>Phase 4 Lift Replacement Lot 3: 3 Lifts.  Elm Park Gardens H060 and Elm Park Hou</t>
  </si>
  <si>
    <t>PT 193 - Nursery Lane - Plant Room Upgrade</t>
  </si>
  <si>
    <t>PT 158 - Burgess Fields - Plant Room Upgrade</t>
  </si>
  <si>
    <t>Three Void Properties Reconfiguration and Conversion Works</t>
  </si>
  <si>
    <t>Exmoor Street, Kelfield Court and Bassett Road External Cyclical Works (Scheme 27)</t>
  </si>
  <si>
    <t>Exmoor Street, Kelfield Court and Bassett Road External Cyclical Works</t>
  </si>
  <si>
    <t>Professional Services for Manchester Drive External Cyclical Works - Scheme 25</t>
  </si>
  <si>
    <t>Principal Designer Services for Swinbrook Estate Cyclical Works (Scheme 24)</t>
  </si>
  <si>
    <t>RH/MH/RBKC/HMS/ORJUELA</t>
  </si>
  <si>
    <t>Servicing and Maintenance for RBKCs Automatic Air Quality Monitoring Sites</t>
  </si>
  <si>
    <t>Local Site Operator Services at RBKC Automatic Air Quality Monitoring Sites (KC2, KC3, KC4 and KC5)</t>
  </si>
  <si>
    <t xml:space="preserve">Data Management at RBKC Air Quality Monitoring Sites and Local Site Operator at KC1 </t>
  </si>
  <si>
    <t>RH/MH/RBKC/HMS/SALOUANE</t>
  </si>
  <si>
    <t>ITT: Appointment of a Main Contractor for the St Helens Gardens - New Homes Programme</t>
  </si>
  <si>
    <t>Phase 4 Lift Replacement Lot 3: 3 Lifts.  Elm Park Gardens H060 and Elm Park House H040 and H041.</t>
  </si>
  <si>
    <t>RH/MH/RBKC/HMS/RESTREPO</t>
  </si>
  <si>
    <t xml:space="preserve">RH/MH/RBKC/HMS/FISHER </t>
  </si>
  <si>
    <t>Clerk of Works Services  for Notting Barn Cyclical Works - Scheme 13</t>
  </si>
  <si>
    <t>Professional Services for Notting Barn Road Cyclical Works - Scheme 13</t>
  </si>
  <si>
    <t xml:space="preserve">RH/MH/RBKC/HMS/El-Kadiri </t>
  </si>
  <si>
    <t>RH/MH/HMS/RBKC/COLLINS - Revised Scheme</t>
  </si>
  <si>
    <t>Professional Services for Swinbrook Estate External Cyclical Works – Scheme 24</t>
  </si>
  <si>
    <t>RH/MH/RBKC/LUIZ SILVA</t>
  </si>
  <si>
    <t>Principal Designer Services for Notting Barn Cyclical Works - Scheme 13</t>
  </si>
  <si>
    <t>PT 193 Nursery Lane Plant Room Upgrade</t>
  </si>
  <si>
    <t>PT 158 Burgess Fields - Plant Room Upgrade</t>
  </si>
  <si>
    <t>Multi-disciplinary Services for Brickbarn &amp; Kings Road External Cyclical Works - Scheme 23</t>
  </si>
  <si>
    <t xml:space="preserve">Professional Services for Brickbarn King Road External Cyclical Works - Scheme 23 </t>
  </si>
  <si>
    <t>Clerk of Works for Treverton Estate External Cyclical Works - Scheme 15</t>
  </si>
  <si>
    <t>Multi-Disciplinary Services for Treverton Estate Cyclical Works - Scheme 15</t>
  </si>
  <si>
    <t>1. Adaptation of existing rear garden to provide paving works to provide essential access.
2.  Installation of a weatherproof socket to front garden 
3. The provision of external lighting to enable access to front and rear</t>
  </si>
  <si>
    <t>Post Rehabilitation Step Down Service provides volunteers for active befriending and to reduce social isolation for clients living in the community and is a key part of the discharge process for a cohort of CIS, Falls Service and Neuro Rehab Service clients. 
The service will continue to provide motivational companionship and support through volunteers to older people after periods of intensive input from health care professionals following a fall, stroke or other illness-related disability.</t>
  </si>
  <si>
    <t xml:space="preserve">Cooling Plant Replacement Project </t>
  </si>
  <si>
    <t>Allowing vulnerable older people to participate in their local community through flexible transport options, to give residents leisure opportunities they would not otherwise have and help them with necessary tasks, such as shopping.</t>
  </si>
  <si>
    <t>Delivery of asset based commissioning and supporting drug and alcohol users to build healthier lifestyles, reduce harms, motivate individuals to enter treatment and support their recovery.  Provides those in recovery with opportunities to volunteer without the expectation of a lengthy period of abstinence.  The service works with individuals and their support networks, through signposting to other community activities and other services to reduce isolation and increase re-integration into mainstream communities and activities.</t>
  </si>
  <si>
    <t>Older People’s Preventative Services Contract</t>
  </si>
  <si>
    <t>Open Age Older People’s Preventative Services</t>
  </si>
  <si>
    <t xml:space="preserve">
CS - Corporate Property</t>
  </si>
  <si>
    <t>-</t>
  </si>
  <si>
    <t>YES</t>
  </si>
  <si>
    <t>NO</t>
  </si>
  <si>
    <t>CS - Corporate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</si>
</sst>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809]* #,##0.00_-;\-[$£-809]* #,##0.00_-;_-[$£-809]* &quot;-&quot;??_-;_-@_-"/>
  </numFmts>
  <fonts count="12" x14ac:knownFonts="1">
    <font>
      <sz val="12"/>
      <color theme="1"/>
      <name val="Arial"/>
      <family val="2"/>
    </font>
    <font>
      <sz val="8"/>
      <color theme="1"/>
      <name val="Calibri"/>
      <family val="2"/>
      <scheme val="minor"/>
    </font>
    <font>
      <b/>
      <sz val="8"/>
      <color theme="0"/>
      <name val="Calibri"/>
      <family val="2"/>
      <scheme val="minor"/>
    </font>
    <font>
      <b/>
      <sz val="12"/>
      <name val="Calibri"/>
      <family val="2"/>
      <scheme val="minor"/>
    </font>
    <font>
      <sz val="8"/>
      <name val="Calibri"/>
      <family val="2"/>
    </font>
    <font>
      <sz val="8"/>
      <color theme="1"/>
      <name val="Arial"/>
      <family val="2"/>
    </font>
    <font>
      <sz val="12"/>
      <color theme="1"/>
      <name val="Calibri"/>
      <family val="2"/>
      <scheme val="minor"/>
    </font>
    <font>
      <sz val="11"/>
      <color theme="1"/>
      <name val="Arial"/>
      <family val="2"/>
    </font>
    <font>
      <sz val="12"/>
      <color theme="1"/>
      <name val="Arial"/>
      <family val="2"/>
    </font>
    <font>
      <b/>
      <sz val="10"/>
      <color theme="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8" fillId="0" borderId="0" applyFont="0" applyFill="0" applyBorder="0" applyAlignment="0" applyProtection="0"/>
  </cellStyleXfs>
  <cellXfs count="41">
    <xf numFmtId="0" fontId="0" fillId="0" borderId="0" xfId="0"/>
    <xf numFmtId="0" fontId="1" fillId="0" borderId="1" xfId="0" applyFont="1" applyBorder="1"/>
    <xf numFmtId="0" fontId="2" fillId="2" borderId="1" xfId="0" applyFont="1" applyFill="1" applyBorder="1" applyAlignment="1">
      <alignment horizontal="left"/>
    </xf>
    <xf numFmtId="0" fontId="3" fillId="0" borderId="0" xfId="0" applyFont="1" applyAlignment="1">
      <alignment horizontal="left"/>
    </xf>
    <xf numFmtId="0" fontId="0" fillId="0" borderId="0" xfId="0" applyAlignment="1"/>
    <xf numFmtId="0" fontId="1" fillId="0" borderId="0" xfId="0" applyFont="1" applyAlignment="1"/>
    <xf numFmtId="0" fontId="5" fillId="0" borderId="0" xfId="0" applyFont="1" applyAlignment="1"/>
    <xf numFmtId="0" fontId="6" fillId="0" borderId="0" xfId="0" applyFont="1" applyAlignment="1"/>
    <xf numFmtId="49" fontId="4" fillId="0" borderId="1" xfId="0" applyNumberFormat="1" applyFont="1" applyBorder="1" applyAlignment="1"/>
    <xf numFmtId="49" fontId="4" fillId="3" borderId="1" xfId="0" applyNumberFormat="1" applyFont="1" applyFill="1" applyBorder="1" applyAlignment="1">
      <alignment wrapText="1"/>
    </xf>
    <xf numFmtId="14" fontId="4" fillId="3" borderId="1" xfId="0" applyNumberFormat="1" applyFont="1" applyFill="1" applyBorder="1" applyAlignment="1"/>
    <xf numFmtId="49" fontId="4" fillId="0" borderId="1" xfId="0" applyNumberFormat="1" applyFont="1" applyBorder="1" applyAlignment="1">
      <alignment wrapText="1"/>
    </xf>
    <xf numFmtId="22" fontId="4" fillId="0" borderId="1" xfId="0" applyNumberFormat="1" applyFont="1" applyBorder="1"/>
    <xf numFmtId="0" fontId="1" fillId="3" borderId="1" xfId="0" applyFont="1" applyFill="1" applyBorder="1" applyAlignment="1"/>
    <xf numFmtId="0" fontId="5" fillId="3" borderId="1" xfId="0" applyFont="1" applyFill="1" applyBorder="1" applyAlignment="1"/>
    <xf numFmtId="14" fontId="5" fillId="3" borderId="1" xfId="0" applyNumberFormat="1" applyFont="1" applyFill="1" applyBorder="1" applyAlignment="1"/>
    <xf numFmtId="0" fontId="5" fillId="3" borderId="1" xfId="0" quotePrefix="1" applyFont="1" applyFill="1" applyBorder="1" applyAlignment="1">
      <alignment horizontal="center"/>
    </xf>
    <xf numFmtId="0" fontId="0" fillId="3" borderId="0" xfId="0" applyFill="1" applyAlignment="1"/>
    <xf numFmtId="49" fontId="1" fillId="3" borderId="1" xfId="0" applyNumberFormat="1" applyFont="1" applyFill="1" applyBorder="1" applyAlignment="1">
      <alignment wrapText="1"/>
    </xf>
    <xf numFmtId="0" fontId="1" fillId="3" borderId="0" xfId="0" applyFont="1" applyFill="1" applyAlignment="1"/>
    <xf numFmtId="0" fontId="7" fillId="0" borderId="0" xfId="0" applyFont="1" applyAlignment="1">
      <alignment vertical="center"/>
    </xf>
    <xf numFmtId="0" fontId="7" fillId="0" borderId="0" xfId="0" applyFont="1"/>
    <xf numFmtId="0" fontId="0" fillId="3" borderId="0" xfId="0" applyFill="1"/>
    <xf numFmtId="0" fontId="1" fillId="0" borderId="1" xfId="0" applyFont="1" applyBorder="1" applyAlignment="1">
      <alignment wrapText="1"/>
    </xf>
    <xf numFmtId="0" fontId="2" fillId="2" borderId="2" xfId="0" applyFont="1" applyFill="1" applyBorder="1" applyAlignment="1">
      <alignment horizontal="left"/>
    </xf>
    <xf numFmtId="49" fontId="4" fillId="3" borderId="1" xfId="0" applyNumberFormat="1" applyFont="1" applyFill="1" applyBorder="1" applyAlignment="1"/>
    <xf numFmtId="0" fontId="4" fillId="3" borderId="1" xfId="0" applyFont="1" applyFill="1" applyBorder="1" applyAlignment="1"/>
    <xf numFmtId="164" fontId="4" fillId="0" borderId="1" xfId="0" applyNumberFormat="1" applyFont="1" applyFill="1" applyBorder="1"/>
    <xf numFmtId="0" fontId="2" fillId="2" borderId="1" xfId="0" applyFont="1" applyFill="1" applyBorder="1" applyAlignment="1">
      <alignment horizontal="left" wrapText="1"/>
    </xf>
    <xf numFmtId="0" fontId="9" fillId="0" borderId="0" xfId="0" applyFont="1" applyAlignment="1">
      <alignment horizontal="left"/>
    </xf>
    <xf numFmtId="0" fontId="9" fillId="0" borderId="0" xfId="0" applyFont="1" applyAlignment="1"/>
    <xf numFmtId="49" fontId="4" fillId="0" borderId="1" xfId="0" applyNumberFormat="1" applyFont="1" applyFill="1" applyBorder="1"/>
    <xf numFmtId="0" fontId="4" fillId="3" borderId="1" xfId="0" applyFont="1" applyFill="1" applyBorder="1" applyAlignment="1">
      <alignment wrapText="1"/>
    </xf>
    <xf numFmtId="0" fontId="5" fillId="3" borderId="1" xfId="1" applyNumberFormat="1" applyFont="1" applyFill="1" applyBorder="1" applyAlignment="1"/>
    <xf numFmtId="0" fontId="5" fillId="3" borderId="1" xfId="0" applyFont="1" applyFill="1" applyBorder="1" applyAlignment="1">
      <alignment horizontal="center"/>
    </xf>
    <xf numFmtId="165" fontId="5" fillId="3" borderId="1" xfId="1" applyNumberFormat="1" applyFont="1" applyFill="1" applyBorder="1" applyAlignment="1"/>
    <xf numFmtId="0" fontId="1" fillId="3" borderId="1" xfId="0" applyFont="1" applyFill="1" applyBorder="1" applyAlignment="1">
      <alignment wrapText="1"/>
    </xf>
    <xf numFmtId="49" fontId="1" fillId="3" borderId="1" xfId="0" applyNumberFormat="1" applyFont="1" applyFill="1" applyBorder="1" applyAlignment="1"/>
    <xf numFmtId="14" fontId="5" fillId="3" borderId="1" xfId="0" applyNumberFormat="1" applyFont="1" applyFill="1" applyBorder="1"/>
    <xf numFmtId="3" fontId="4" fillId="0" borderId="1" xfId="0" applyNumberFormat="1" applyFont="1" applyFill="1" applyBorder="1" applyAlignment="1">
      <alignment horizontal="right"/>
    </xf>
    <xf numFmtId="0" fontId="4" fillId="0" borderId="1" xfId="0" applyNumberFormat="1"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showGridLines="0" tabSelected="1" zoomScaleNormal="100" workbookViewId="0">
      <pane ySplit="5" topLeftCell="A6" activePane="bottomLeft" state="frozen"/>
      <selection pane="bottomLeft"/>
    </sheetView>
  </sheetViews>
  <sheetFormatPr defaultRowHeight="15.75" x14ac:dyDescent="0.5"/>
  <cols>
    <col min="1" max="1" width="10.88671875" style="4" customWidth="1"/>
    <col min="2" max="2" width="20.44140625" style="4" customWidth="1"/>
    <col min="3" max="3" width="15.6640625" style="4" customWidth="1"/>
    <col min="4" max="4" width="7.44140625" style="4" customWidth="1"/>
    <col min="5" max="5" width="8.109375" style="4" customWidth="1"/>
    <col min="6" max="6" width="41.88671875" style="7" customWidth="1"/>
    <col min="7" max="7" width="17.21875" style="4" customWidth="1"/>
    <col min="8" max="8" width="23.33203125" style="5" customWidth="1"/>
    <col min="9" max="9" width="5.33203125" style="6" customWidth="1"/>
    <col min="10" max="10" width="9" style="4" customWidth="1"/>
    <col min="11" max="11" width="10.77734375" style="4" customWidth="1"/>
    <col min="12" max="12" width="10.5546875" style="4" customWidth="1"/>
    <col min="13" max="16384" width="8.88671875" style="4"/>
  </cols>
  <sheetData>
    <row r="1" spans="1:12" x14ac:dyDescent="0.5">
      <c r="A1" s="3" t="s">
        <v>18</v>
      </c>
    </row>
    <row r="2" spans="1:12" x14ac:dyDescent="0.5">
      <c r="A2" s="3" t="s">
        <v>11</v>
      </c>
      <c r="F2" s="20"/>
    </row>
    <row r="3" spans="1:12" ht="15" x14ac:dyDescent="0.4">
      <c r="A3" s="30" t="s">
        <v>38</v>
      </c>
      <c r="F3" s="20"/>
    </row>
    <row r="4" spans="1:12" ht="15" x14ac:dyDescent="0.4">
      <c r="C4" s="17"/>
      <c r="D4" s="17"/>
      <c r="F4" s="21"/>
      <c r="G4" s="17"/>
      <c r="H4" s="19"/>
    </row>
    <row r="5" spans="1:12" ht="15" x14ac:dyDescent="0.4">
      <c r="A5" s="2" t="s">
        <v>0</v>
      </c>
      <c r="B5" s="2" t="s">
        <v>1</v>
      </c>
      <c r="C5" s="2" t="s">
        <v>2</v>
      </c>
      <c r="D5" s="2" t="s">
        <v>3</v>
      </c>
      <c r="E5" s="2" t="s">
        <v>4</v>
      </c>
      <c r="F5" s="2" t="s">
        <v>5</v>
      </c>
      <c r="G5" s="2" t="s">
        <v>6</v>
      </c>
      <c r="H5" s="2" t="s">
        <v>7</v>
      </c>
      <c r="I5" s="2" t="s">
        <v>8</v>
      </c>
      <c r="J5" s="2" t="s">
        <v>9</v>
      </c>
      <c r="K5" s="2" t="s">
        <v>10</v>
      </c>
      <c r="L5" s="24" t="s">
        <v>32</v>
      </c>
    </row>
    <row r="6" spans="1:12" ht="15" x14ac:dyDescent="0.4">
      <c r="A6" s="8" t="s">
        <v>39</v>
      </c>
      <c r="B6" s="9" t="s">
        <v>40</v>
      </c>
      <c r="C6" s="9" t="s">
        <v>79</v>
      </c>
      <c r="D6" s="10">
        <v>44348.5</v>
      </c>
      <c r="E6" s="10">
        <v>45077.999305555553</v>
      </c>
      <c r="F6" s="9" t="s">
        <v>40</v>
      </c>
      <c r="G6" s="35">
        <v>2</v>
      </c>
      <c r="H6" s="13" t="s">
        <v>26</v>
      </c>
      <c r="I6" s="16" t="s">
        <v>162</v>
      </c>
      <c r="J6" s="16"/>
      <c r="K6" s="38">
        <f>+E6-J6</f>
        <v>45077.999305555553</v>
      </c>
      <c r="L6" s="37" t="s">
        <v>33</v>
      </c>
    </row>
    <row r="7" spans="1:12" ht="15" x14ac:dyDescent="0.4">
      <c r="A7" s="8" t="s">
        <v>43</v>
      </c>
      <c r="B7" s="9" t="s">
        <v>44</v>
      </c>
      <c r="C7" s="9" t="s">
        <v>80</v>
      </c>
      <c r="D7" s="10">
        <v>44337.548935185187</v>
      </c>
      <c r="E7" s="26"/>
      <c r="F7" s="18" t="s">
        <v>93</v>
      </c>
      <c r="G7" s="35">
        <v>6106</v>
      </c>
      <c r="H7" s="13" t="s">
        <v>25</v>
      </c>
      <c r="I7" s="16" t="s">
        <v>163</v>
      </c>
      <c r="J7" s="16"/>
      <c r="K7" s="38"/>
      <c r="L7" s="37" t="s">
        <v>33</v>
      </c>
    </row>
    <row r="8" spans="1:12" ht="15" x14ac:dyDescent="0.4">
      <c r="A8" s="8" t="s">
        <v>53</v>
      </c>
      <c r="B8" s="9" t="s">
        <v>54</v>
      </c>
      <c r="C8" s="9" t="s">
        <v>30</v>
      </c>
      <c r="D8" s="10">
        <v>44321.669178240743</v>
      </c>
      <c r="E8" s="26"/>
      <c r="F8" s="18" t="s">
        <v>95</v>
      </c>
      <c r="G8" s="35">
        <v>6545</v>
      </c>
      <c r="H8" s="13" t="s">
        <v>25</v>
      </c>
      <c r="I8" s="16" t="s">
        <v>163</v>
      </c>
      <c r="J8" s="16"/>
      <c r="K8" s="38"/>
      <c r="L8" s="37" t="s">
        <v>33</v>
      </c>
    </row>
    <row r="9" spans="1:12" ht="21.4" x14ac:dyDescent="0.4">
      <c r="A9" s="8" t="s">
        <v>57</v>
      </c>
      <c r="B9" s="9" t="s">
        <v>58</v>
      </c>
      <c r="C9" s="9" t="s">
        <v>30</v>
      </c>
      <c r="D9" s="10">
        <v>44321.709699074076</v>
      </c>
      <c r="E9" s="26"/>
      <c r="F9" s="9" t="s">
        <v>96</v>
      </c>
      <c r="G9" s="35">
        <v>6860</v>
      </c>
      <c r="H9" s="13" t="s">
        <v>25</v>
      </c>
      <c r="I9" s="16" t="s">
        <v>163</v>
      </c>
      <c r="J9" s="16"/>
      <c r="K9" s="38"/>
      <c r="L9" s="37" t="s">
        <v>33</v>
      </c>
    </row>
    <row r="10" spans="1:12" ht="15" x14ac:dyDescent="0.4">
      <c r="A10" s="8" t="s">
        <v>41</v>
      </c>
      <c r="B10" s="9" t="s">
        <v>42</v>
      </c>
      <c r="C10" s="9" t="s">
        <v>80</v>
      </c>
      <c r="D10" s="10">
        <v>44337.704282407409</v>
      </c>
      <c r="E10" s="26"/>
      <c r="F10" s="18" t="s">
        <v>31</v>
      </c>
      <c r="G10" s="35">
        <v>6917</v>
      </c>
      <c r="H10" s="13" t="s">
        <v>25</v>
      </c>
      <c r="I10" s="16" t="s">
        <v>163</v>
      </c>
      <c r="J10" s="16"/>
      <c r="K10" s="38"/>
      <c r="L10" s="37" t="s">
        <v>33</v>
      </c>
    </row>
    <row r="11" spans="1:12" ht="15" x14ac:dyDescent="0.4">
      <c r="A11" s="8" t="s">
        <v>51</v>
      </c>
      <c r="B11" s="9" t="s">
        <v>52</v>
      </c>
      <c r="C11" s="9" t="s">
        <v>84</v>
      </c>
      <c r="D11" s="10">
        <v>44327.667708333334</v>
      </c>
      <c r="E11" s="26"/>
      <c r="F11" s="18" t="s">
        <v>95</v>
      </c>
      <c r="G11" s="35">
        <v>8991.5400000000009</v>
      </c>
      <c r="H11" s="13" t="s">
        <v>25</v>
      </c>
      <c r="I11" s="16" t="s">
        <v>163</v>
      </c>
      <c r="J11" s="16"/>
      <c r="K11" s="38"/>
      <c r="L11" s="37" t="s">
        <v>33</v>
      </c>
    </row>
    <row r="12" spans="1:12" ht="15" x14ac:dyDescent="0.4">
      <c r="A12" s="8" t="s">
        <v>61</v>
      </c>
      <c r="B12" s="9" t="s">
        <v>62</v>
      </c>
      <c r="C12" s="9" t="s">
        <v>30</v>
      </c>
      <c r="D12" s="10">
        <v>44305.620092592595</v>
      </c>
      <c r="E12" s="26"/>
      <c r="F12" s="9" t="s">
        <v>31</v>
      </c>
      <c r="G12" s="35">
        <v>10200</v>
      </c>
      <c r="H12" s="13" t="s">
        <v>25</v>
      </c>
      <c r="I12" s="16" t="s">
        <v>163</v>
      </c>
      <c r="J12" s="16"/>
      <c r="K12" s="38"/>
      <c r="L12" s="37" t="s">
        <v>33</v>
      </c>
    </row>
    <row r="13" spans="1:12" ht="42.4" x14ac:dyDescent="0.4">
      <c r="A13" s="8" t="s">
        <v>55</v>
      </c>
      <c r="B13" s="9" t="s">
        <v>56</v>
      </c>
      <c r="C13" s="9" t="s">
        <v>84</v>
      </c>
      <c r="D13" s="10">
        <v>44322.707094907404</v>
      </c>
      <c r="E13" s="26"/>
      <c r="F13" s="18" t="s">
        <v>154</v>
      </c>
      <c r="G13" s="35">
        <v>15840.42</v>
      </c>
      <c r="H13" s="13" t="s">
        <v>25</v>
      </c>
      <c r="I13" s="16" t="s">
        <v>163</v>
      </c>
      <c r="J13" s="16"/>
      <c r="K13" s="38"/>
      <c r="L13" s="37" t="s">
        <v>33</v>
      </c>
    </row>
    <row r="14" spans="1:12" ht="15" x14ac:dyDescent="0.4">
      <c r="A14" s="8" t="s">
        <v>69</v>
      </c>
      <c r="B14" s="9" t="s">
        <v>70</v>
      </c>
      <c r="C14" s="9" t="s">
        <v>89</v>
      </c>
      <c r="D14" s="10">
        <v>44287</v>
      </c>
      <c r="E14" s="10">
        <v>44834.999305555553</v>
      </c>
      <c r="F14" s="9" t="s">
        <v>70</v>
      </c>
      <c r="G14" s="35">
        <v>37500</v>
      </c>
      <c r="H14" s="13" t="s">
        <v>29</v>
      </c>
      <c r="I14" s="16" t="s">
        <v>163</v>
      </c>
      <c r="J14" s="16">
        <v>90</v>
      </c>
      <c r="K14" s="38">
        <f>+E14-J14</f>
        <v>44744.999305555553</v>
      </c>
      <c r="L14" s="37" t="s">
        <v>34</v>
      </c>
    </row>
    <row r="15" spans="1:12" ht="63.4" x14ac:dyDescent="0.4">
      <c r="A15" s="8" t="s">
        <v>75</v>
      </c>
      <c r="B15" s="9" t="s">
        <v>76</v>
      </c>
      <c r="C15" s="9" t="s">
        <v>87</v>
      </c>
      <c r="D15" s="10">
        <v>44287</v>
      </c>
      <c r="E15" s="10">
        <v>45382.999305555553</v>
      </c>
      <c r="F15" s="9" t="s">
        <v>155</v>
      </c>
      <c r="G15" s="35">
        <v>54811</v>
      </c>
      <c r="H15" s="13" t="s">
        <v>29</v>
      </c>
      <c r="I15" s="16" t="s">
        <v>163</v>
      </c>
      <c r="J15" s="16">
        <v>183</v>
      </c>
      <c r="K15" s="38">
        <f>+E15-J15</f>
        <v>45199.999305555553</v>
      </c>
      <c r="L15" s="37" t="s">
        <v>34</v>
      </c>
    </row>
    <row r="16" spans="1:12" ht="21.4" x14ac:dyDescent="0.4">
      <c r="A16" s="8" t="s">
        <v>59</v>
      </c>
      <c r="B16" s="9" t="s">
        <v>60</v>
      </c>
      <c r="C16" s="9" t="s">
        <v>85</v>
      </c>
      <c r="D16" s="10">
        <v>44306.505752314813</v>
      </c>
      <c r="E16" s="26"/>
      <c r="F16" s="18" t="s">
        <v>156</v>
      </c>
      <c r="G16" s="35">
        <v>126002.57</v>
      </c>
      <c r="H16" s="36" t="s">
        <v>161</v>
      </c>
      <c r="I16" s="16" t="s">
        <v>163</v>
      </c>
      <c r="J16" s="16"/>
      <c r="K16" s="38"/>
      <c r="L16" s="37" t="s">
        <v>33</v>
      </c>
    </row>
    <row r="17" spans="1:12" ht="31.9" x14ac:dyDescent="0.4">
      <c r="A17" s="8" t="s">
        <v>45</v>
      </c>
      <c r="B17" s="9" t="s">
        <v>46</v>
      </c>
      <c r="C17" s="9" t="s">
        <v>81</v>
      </c>
      <c r="D17" s="10">
        <v>44287</v>
      </c>
      <c r="E17" s="10">
        <v>44834.999305555553</v>
      </c>
      <c r="F17" s="18" t="s">
        <v>157</v>
      </c>
      <c r="G17" s="35">
        <v>254472</v>
      </c>
      <c r="H17" s="13" t="s">
        <v>29</v>
      </c>
      <c r="I17" s="16" t="s">
        <v>163</v>
      </c>
      <c r="J17" s="16">
        <v>300</v>
      </c>
      <c r="K17" s="38">
        <f t="shared" ref="K17:K25" si="0">+E17-J17</f>
        <v>44534.999305555553</v>
      </c>
      <c r="L17" s="37" t="s">
        <v>34</v>
      </c>
    </row>
    <row r="18" spans="1:12" ht="63.4" x14ac:dyDescent="0.4">
      <c r="A18" s="8" t="s">
        <v>73</v>
      </c>
      <c r="B18" s="9" t="s">
        <v>74</v>
      </c>
      <c r="C18" s="9" t="s">
        <v>91</v>
      </c>
      <c r="D18" s="10">
        <v>44287.656944444447</v>
      </c>
      <c r="E18" s="10">
        <v>46112.999305555553</v>
      </c>
      <c r="F18" s="9" t="s">
        <v>99</v>
      </c>
      <c r="G18" s="35">
        <v>264809</v>
      </c>
      <c r="H18" s="13" t="s">
        <v>29</v>
      </c>
      <c r="I18" s="16" t="s">
        <v>163</v>
      </c>
      <c r="J18" s="16">
        <v>365</v>
      </c>
      <c r="K18" s="38">
        <f t="shared" si="0"/>
        <v>45747.999305555553</v>
      </c>
      <c r="L18" s="37" t="s">
        <v>34</v>
      </c>
    </row>
    <row r="19" spans="1:12" ht="63.4" x14ac:dyDescent="0.4">
      <c r="A19" s="8" t="s">
        <v>71</v>
      </c>
      <c r="B19" s="9" t="s">
        <v>72</v>
      </c>
      <c r="C19" s="9" t="s">
        <v>90</v>
      </c>
      <c r="D19" s="10">
        <v>44287</v>
      </c>
      <c r="E19" s="10">
        <v>46112.999305555553</v>
      </c>
      <c r="F19" s="18" t="s">
        <v>98</v>
      </c>
      <c r="G19" s="35">
        <v>264925</v>
      </c>
      <c r="H19" s="13" t="s">
        <v>29</v>
      </c>
      <c r="I19" s="16" t="s">
        <v>163</v>
      </c>
      <c r="J19" s="16">
        <v>365</v>
      </c>
      <c r="K19" s="38">
        <f t="shared" si="0"/>
        <v>45747.999305555553</v>
      </c>
      <c r="L19" s="37" t="s">
        <v>34</v>
      </c>
    </row>
    <row r="20" spans="1:12" ht="73.900000000000006" x14ac:dyDescent="0.4">
      <c r="A20" s="8" t="s">
        <v>47</v>
      </c>
      <c r="B20" s="9" t="s">
        <v>48</v>
      </c>
      <c r="C20" s="9" t="s">
        <v>82</v>
      </c>
      <c r="D20" s="10">
        <v>44287</v>
      </c>
      <c r="E20" s="10">
        <v>45016.999305555553</v>
      </c>
      <c r="F20" s="18" t="s">
        <v>158</v>
      </c>
      <c r="G20" s="35">
        <v>290000</v>
      </c>
      <c r="H20" s="13" t="s">
        <v>29</v>
      </c>
      <c r="I20" s="16" t="s">
        <v>163</v>
      </c>
      <c r="J20" s="16">
        <v>300</v>
      </c>
      <c r="K20" s="38">
        <f t="shared" si="0"/>
        <v>44716.999305555553</v>
      </c>
      <c r="L20" s="37" t="s">
        <v>34</v>
      </c>
    </row>
    <row r="21" spans="1:12" ht="21.4" x14ac:dyDescent="0.4">
      <c r="A21" s="8" t="s">
        <v>49</v>
      </c>
      <c r="B21" s="9" t="s">
        <v>50</v>
      </c>
      <c r="C21" s="9" t="s">
        <v>83</v>
      </c>
      <c r="D21" s="10">
        <v>44287</v>
      </c>
      <c r="E21" s="10">
        <v>45016.999305555553</v>
      </c>
      <c r="F21" s="9" t="s">
        <v>94</v>
      </c>
      <c r="G21" s="35">
        <v>350000</v>
      </c>
      <c r="H21" s="13" t="s">
        <v>29</v>
      </c>
      <c r="I21" s="16" t="s">
        <v>162</v>
      </c>
      <c r="J21" s="16">
        <v>300</v>
      </c>
      <c r="K21" s="38">
        <f t="shared" si="0"/>
        <v>44716.999305555553</v>
      </c>
      <c r="L21" s="37" t="s">
        <v>34</v>
      </c>
    </row>
    <row r="22" spans="1:12" ht="73.900000000000006" x14ac:dyDescent="0.4">
      <c r="A22" s="25" t="s">
        <v>77</v>
      </c>
      <c r="B22" s="9" t="s">
        <v>78</v>
      </c>
      <c r="C22" s="9" t="s">
        <v>92</v>
      </c>
      <c r="D22" s="10">
        <v>44287</v>
      </c>
      <c r="E22" s="10">
        <v>45382.999305555553</v>
      </c>
      <c r="F22" s="9" t="s">
        <v>100</v>
      </c>
      <c r="G22" s="35">
        <v>431000</v>
      </c>
      <c r="H22" s="13" t="s">
        <v>29</v>
      </c>
      <c r="I22" s="16" t="s">
        <v>163</v>
      </c>
      <c r="J22" s="16">
        <v>365</v>
      </c>
      <c r="K22" s="38">
        <f t="shared" si="0"/>
        <v>45017.999305555553</v>
      </c>
      <c r="L22" s="37" t="s">
        <v>34</v>
      </c>
    </row>
    <row r="23" spans="1:12" ht="21.4" x14ac:dyDescent="0.4">
      <c r="A23" s="8" t="s">
        <v>65</v>
      </c>
      <c r="B23" s="9" t="s">
        <v>66</v>
      </c>
      <c r="C23" s="9" t="s">
        <v>87</v>
      </c>
      <c r="D23" s="10">
        <v>44287</v>
      </c>
      <c r="E23" s="10">
        <v>44834.999305555553</v>
      </c>
      <c r="F23" s="36" t="s">
        <v>160</v>
      </c>
      <c r="G23" s="35">
        <v>523745</v>
      </c>
      <c r="H23" s="13" t="s">
        <v>29</v>
      </c>
      <c r="I23" s="16" t="s">
        <v>163</v>
      </c>
      <c r="J23" s="16">
        <v>90</v>
      </c>
      <c r="K23" s="38">
        <f t="shared" si="0"/>
        <v>44744.999305555553</v>
      </c>
      <c r="L23" s="37" t="s">
        <v>34</v>
      </c>
    </row>
    <row r="24" spans="1:12" ht="21.4" x14ac:dyDescent="0.4">
      <c r="A24" s="8" t="s">
        <v>67</v>
      </c>
      <c r="B24" s="9" t="s">
        <v>68</v>
      </c>
      <c r="C24" s="9" t="s">
        <v>88</v>
      </c>
      <c r="D24" s="10">
        <v>44287</v>
      </c>
      <c r="E24" s="10">
        <v>44834.999305555553</v>
      </c>
      <c r="F24" s="36" t="s">
        <v>159</v>
      </c>
      <c r="G24" s="35">
        <v>731452</v>
      </c>
      <c r="H24" s="13" t="s">
        <v>29</v>
      </c>
      <c r="I24" s="16" t="s">
        <v>162</v>
      </c>
      <c r="J24" s="34">
        <v>90</v>
      </c>
      <c r="K24" s="38">
        <f t="shared" si="0"/>
        <v>44744.999305555553</v>
      </c>
      <c r="L24" s="37" t="s">
        <v>34</v>
      </c>
    </row>
    <row r="25" spans="1:12" ht="21.4" x14ac:dyDescent="0.4">
      <c r="A25" s="8" t="s">
        <v>63</v>
      </c>
      <c r="B25" s="9" t="s">
        <v>64</v>
      </c>
      <c r="C25" s="9" t="s">
        <v>86</v>
      </c>
      <c r="D25" s="10">
        <v>44287.500694444447</v>
      </c>
      <c r="E25" s="10">
        <v>46112.999305555553</v>
      </c>
      <c r="F25" s="18" t="s">
        <v>97</v>
      </c>
      <c r="G25" s="35">
        <v>2598960</v>
      </c>
      <c r="H25" s="13" t="s">
        <v>25</v>
      </c>
      <c r="I25" s="16" t="s">
        <v>164</v>
      </c>
      <c r="J25" s="16">
        <v>180</v>
      </c>
      <c r="K25" s="38">
        <f t="shared" si="0"/>
        <v>45932.999305555553</v>
      </c>
      <c r="L25" s="37" t="s">
        <v>34</v>
      </c>
    </row>
    <row r="26" spans="1:12" ht="15" x14ac:dyDescent="0.4">
      <c r="A26" s="8"/>
      <c r="B26" s="9"/>
      <c r="C26" s="9"/>
      <c r="D26" s="26"/>
      <c r="E26" s="26"/>
      <c r="F26" s="9"/>
      <c r="G26" s="35"/>
      <c r="H26" s="13"/>
      <c r="I26" s="16"/>
      <c r="J26" s="16"/>
      <c r="K26" s="15"/>
      <c r="L26" s="13"/>
    </row>
    <row r="27" spans="1:12" ht="15" x14ac:dyDescent="0.4">
      <c r="A27" s="8"/>
      <c r="B27" s="9"/>
      <c r="C27" s="9"/>
      <c r="D27" s="10"/>
      <c r="E27" s="10"/>
      <c r="F27" s="18"/>
      <c r="G27" s="35"/>
      <c r="H27" s="13"/>
      <c r="I27" s="16"/>
      <c r="J27" s="34"/>
      <c r="K27" s="15"/>
      <c r="L27" s="13"/>
    </row>
    <row r="28" spans="1:12" ht="15" x14ac:dyDescent="0.4">
      <c r="A28" s="8"/>
      <c r="B28" s="9"/>
      <c r="C28" s="9"/>
      <c r="D28" s="10"/>
      <c r="E28" s="10"/>
      <c r="F28" s="18"/>
      <c r="G28" s="33"/>
      <c r="H28" s="13"/>
      <c r="I28" s="16"/>
      <c r="J28" s="16"/>
      <c r="K28" s="15"/>
      <c r="L28" s="13"/>
    </row>
    <row r="29" spans="1:12" ht="15" x14ac:dyDescent="0.4">
      <c r="A29" s="8"/>
      <c r="B29" s="9"/>
      <c r="C29" s="9"/>
      <c r="D29" s="10"/>
      <c r="E29" s="10"/>
      <c r="F29" s="18"/>
      <c r="G29" s="14"/>
      <c r="H29" s="13"/>
      <c r="I29" s="16"/>
      <c r="J29" s="34"/>
      <c r="K29" s="15"/>
      <c r="L29" s="13"/>
    </row>
    <row r="30" spans="1:12" ht="15" x14ac:dyDescent="0.4">
      <c r="A30" s="8"/>
      <c r="B30" s="9"/>
      <c r="C30" s="9"/>
      <c r="D30" s="10"/>
      <c r="E30" s="10"/>
      <c r="F30" s="18"/>
      <c r="G30" s="33"/>
      <c r="H30" s="13"/>
      <c r="I30" s="16"/>
      <c r="J30" s="16"/>
      <c r="K30" s="15"/>
      <c r="L30" s="13"/>
    </row>
    <row r="31" spans="1:12" ht="15" x14ac:dyDescent="0.4">
      <c r="A31" s="8"/>
      <c r="B31" s="9"/>
      <c r="C31" s="9"/>
      <c r="D31" s="10"/>
      <c r="E31" s="10"/>
      <c r="F31" s="18"/>
      <c r="G31" s="33"/>
      <c r="H31" s="13"/>
      <c r="I31" s="16"/>
      <c r="J31" s="16"/>
      <c r="K31" s="15"/>
      <c r="L31" s="13"/>
    </row>
    <row r="32" spans="1:12" ht="15" x14ac:dyDescent="0.4">
      <c r="A32" s="8"/>
      <c r="B32" s="9"/>
      <c r="C32" s="9"/>
      <c r="D32" s="10"/>
      <c r="E32" s="10"/>
      <c r="F32" s="18"/>
      <c r="G32" s="14"/>
      <c r="H32" s="13"/>
      <c r="I32" s="16"/>
      <c r="J32" s="16"/>
      <c r="K32" s="15"/>
      <c r="L32" s="13"/>
    </row>
    <row r="33" spans="1:12" ht="15" x14ac:dyDescent="0.4">
      <c r="A33" s="8"/>
      <c r="B33" s="9"/>
      <c r="C33" s="9"/>
      <c r="D33" s="10"/>
      <c r="E33" s="26"/>
      <c r="F33" s="9"/>
      <c r="G33" s="33"/>
      <c r="H33" s="13"/>
      <c r="I33" s="16"/>
      <c r="J33" s="16"/>
      <c r="K33" s="15"/>
      <c r="L33" s="13"/>
    </row>
    <row r="34" spans="1:12" ht="15" x14ac:dyDescent="0.4">
      <c r="A34" s="8"/>
      <c r="B34" s="9"/>
      <c r="C34" s="9"/>
      <c r="D34" s="10"/>
      <c r="E34" s="10"/>
      <c r="F34" s="18"/>
      <c r="G34" s="14"/>
      <c r="H34" s="13"/>
      <c r="I34" s="16"/>
      <c r="J34" s="16"/>
      <c r="K34" s="15"/>
      <c r="L34" s="13"/>
    </row>
    <row r="35" spans="1:12" ht="15" x14ac:dyDescent="0.4">
      <c r="A35" s="8"/>
      <c r="B35" s="9"/>
      <c r="C35" s="9"/>
      <c r="D35" s="10"/>
      <c r="E35" s="10"/>
      <c r="F35" s="18"/>
      <c r="G35" s="14"/>
      <c r="H35" s="13"/>
      <c r="I35" s="16"/>
      <c r="J35" s="34"/>
      <c r="K35" s="15"/>
      <c r="L35" s="13"/>
    </row>
    <row r="36" spans="1:12" ht="15" x14ac:dyDescent="0.4">
      <c r="A36" s="8"/>
      <c r="B36" s="9"/>
      <c r="C36" s="9"/>
      <c r="D36" s="10"/>
      <c r="E36" s="10"/>
      <c r="F36" s="18"/>
      <c r="G36" s="14"/>
      <c r="H36" s="13"/>
      <c r="I36" s="16"/>
      <c r="J36" s="16"/>
      <c r="K36" s="15"/>
      <c r="L36" s="13"/>
    </row>
    <row r="37" spans="1:12" ht="15" x14ac:dyDescent="0.4">
      <c r="A37" s="8"/>
      <c r="B37" s="9"/>
      <c r="C37" s="32"/>
      <c r="D37" s="10"/>
      <c r="E37" s="10"/>
      <c r="F37" s="32"/>
      <c r="G37" s="33"/>
      <c r="H37" s="13"/>
      <c r="I37" s="16"/>
      <c r="J37" s="16"/>
      <c r="K37" s="15"/>
      <c r="L37" s="13"/>
    </row>
    <row r="38" spans="1:12" ht="15" x14ac:dyDescent="0.4">
      <c r="A38" s="8"/>
      <c r="B38" s="9"/>
      <c r="C38" s="32"/>
      <c r="D38" s="26"/>
      <c r="E38" s="26"/>
      <c r="F38" s="32"/>
      <c r="G38" s="33"/>
      <c r="H38" s="13"/>
      <c r="I38" s="16"/>
      <c r="J38" s="16"/>
      <c r="K38" s="15"/>
      <c r="L38" s="13"/>
    </row>
  </sheetData>
  <autoFilter ref="A5:L5" xr:uid="{00000000-0001-0000-0100-000000000000}">
    <sortState xmlns:xlrd2="http://schemas.microsoft.com/office/spreadsheetml/2017/richdata2" ref="A6:L25">
      <sortCondition ref="G5"/>
    </sortState>
  </autoFilter>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
  <sheetViews>
    <sheetView showGridLines="0" zoomScaleNormal="100" workbookViewId="0">
      <pane ySplit="5" topLeftCell="A6" activePane="bottomLeft" state="frozen"/>
      <selection pane="bottomLeft"/>
    </sheetView>
  </sheetViews>
  <sheetFormatPr defaultRowHeight="15" x14ac:dyDescent="0.4"/>
  <cols>
    <col min="2" max="2" width="27.6640625" customWidth="1"/>
    <col min="3" max="3" width="41.5546875" customWidth="1"/>
    <col min="4" max="4" width="19.44140625" customWidth="1"/>
    <col min="5" max="6" width="10.21875" bestFit="1" customWidth="1"/>
    <col min="7" max="7" width="8.88671875" customWidth="1"/>
    <col min="8" max="8" width="23.94140625" bestFit="1" customWidth="1"/>
  </cols>
  <sheetData>
    <row r="1" spans="1:8" ht="15.75" x14ac:dyDescent="0.5">
      <c r="A1" s="3" t="s">
        <v>18</v>
      </c>
    </row>
    <row r="2" spans="1:8" ht="15.75" x14ac:dyDescent="0.5">
      <c r="A2" s="3" t="s">
        <v>11</v>
      </c>
    </row>
    <row r="3" spans="1:8" x14ac:dyDescent="0.4">
      <c r="A3" s="29" t="s">
        <v>37</v>
      </c>
      <c r="D3" s="22"/>
    </row>
    <row r="4" spans="1:8" x14ac:dyDescent="0.4">
      <c r="B4" s="22"/>
    </row>
    <row r="5" spans="1:8" ht="21.4" x14ac:dyDescent="0.4">
      <c r="A5" s="2" t="s">
        <v>17</v>
      </c>
      <c r="B5" s="2" t="s">
        <v>16</v>
      </c>
      <c r="C5" s="2" t="s">
        <v>15</v>
      </c>
      <c r="D5" s="2" t="s">
        <v>12</v>
      </c>
      <c r="E5" s="2" t="s">
        <v>14</v>
      </c>
      <c r="F5" s="2" t="s">
        <v>13</v>
      </c>
      <c r="G5" s="28" t="s">
        <v>19</v>
      </c>
      <c r="H5" s="24" t="s">
        <v>22</v>
      </c>
    </row>
    <row r="6" spans="1:8" ht="21.4" x14ac:dyDescent="0.4">
      <c r="A6" s="8" t="s">
        <v>35</v>
      </c>
      <c r="B6" s="11" t="s">
        <v>36</v>
      </c>
      <c r="C6" s="11" t="s">
        <v>130</v>
      </c>
      <c r="D6" s="23" t="s">
        <v>25</v>
      </c>
      <c r="E6" s="12">
        <v>44370.363842592589</v>
      </c>
      <c r="F6" s="12">
        <v>44376.481249999997</v>
      </c>
      <c r="G6" s="40">
        <v>0</v>
      </c>
      <c r="H6" s="31" t="s">
        <v>23</v>
      </c>
    </row>
    <row r="7" spans="1:8" ht="21.4" x14ac:dyDescent="0.4">
      <c r="A7" s="8" t="s">
        <v>35</v>
      </c>
      <c r="B7" s="11" t="s">
        <v>36</v>
      </c>
      <c r="C7" s="11" t="s">
        <v>131</v>
      </c>
      <c r="D7" s="23" t="s">
        <v>25</v>
      </c>
      <c r="E7" s="12">
        <v>44370.499374999999</v>
      </c>
      <c r="F7" s="12">
        <v>44370.59375</v>
      </c>
      <c r="G7" s="40">
        <v>0</v>
      </c>
      <c r="H7" s="31" t="s">
        <v>23</v>
      </c>
    </row>
    <row r="8" spans="1:8" ht="21.4" x14ac:dyDescent="0.4">
      <c r="A8" s="8" t="s">
        <v>35</v>
      </c>
      <c r="B8" s="11" t="s">
        <v>36</v>
      </c>
      <c r="C8" s="11" t="s">
        <v>141</v>
      </c>
      <c r="D8" s="23" t="s">
        <v>25</v>
      </c>
      <c r="E8" s="12">
        <v>44343.551423611112</v>
      </c>
      <c r="F8" s="12">
        <v>44351.5</v>
      </c>
      <c r="G8" s="40">
        <v>0</v>
      </c>
      <c r="H8" s="31" t="s">
        <v>23</v>
      </c>
    </row>
    <row r="9" spans="1:8" ht="21.4" x14ac:dyDescent="0.4">
      <c r="A9" s="8" t="s">
        <v>35</v>
      </c>
      <c r="B9" s="11" t="s">
        <v>36</v>
      </c>
      <c r="C9" s="11" t="s">
        <v>142</v>
      </c>
      <c r="D9" s="23" t="s">
        <v>25</v>
      </c>
      <c r="E9" s="12">
        <v>44343.542488425926</v>
      </c>
      <c r="F9" s="12">
        <v>44351.5</v>
      </c>
      <c r="G9" s="40">
        <v>0</v>
      </c>
      <c r="H9" s="31" t="s">
        <v>23</v>
      </c>
    </row>
    <row r="10" spans="1:8" ht="21.4" x14ac:dyDescent="0.4">
      <c r="A10" s="8" t="s">
        <v>35</v>
      </c>
      <c r="B10" s="11" t="s">
        <v>36</v>
      </c>
      <c r="C10" s="11" t="s">
        <v>145</v>
      </c>
      <c r="D10" s="23" t="s">
        <v>25</v>
      </c>
      <c r="E10" s="12">
        <v>44341.514606481483</v>
      </c>
      <c r="F10" s="12">
        <v>44344.738194444442</v>
      </c>
      <c r="G10" s="40">
        <v>0</v>
      </c>
      <c r="H10" s="31" t="s">
        <v>23</v>
      </c>
    </row>
    <row r="11" spans="1:8" ht="21.4" x14ac:dyDescent="0.4">
      <c r="A11" s="8" t="s">
        <v>35</v>
      </c>
      <c r="B11" s="11" t="s">
        <v>36</v>
      </c>
      <c r="C11" s="11" t="s">
        <v>147</v>
      </c>
      <c r="D11" s="23" t="s">
        <v>25</v>
      </c>
      <c r="E11" s="12">
        <v>44343.547534722224</v>
      </c>
      <c r="F11" s="12">
        <v>44343.586805555555</v>
      </c>
      <c r="G11" s="40">
        <v>0</v>
      </c>
      <c r="H11" s="31" t="s">
        <v>23</v>
      </c>
    </row>
    <row r="12" spans="1:8" ht="21.4" x14ac:dyDescent="0.4">
      <c r="A12" s="8" t="s">
        <v>35</v>
      </c>
      <c r="B12" s="11" t="s">
        <v>36</v>
      </c>
      <c r="C12" s="11" t="s">
        <v>150</v>
      </c>
      <c r="D12" s="23" t="s">
        <v>25</v>
      </c>
      <c r="E12" s="12">
        <v>44308.431840277779</v>
      </c>
      <c r="F12" s="12">
        <v>44315.5</v>
      </c>
      <c r="G12" s="40">
        <v>0</v>
      </c>
      <c r="H12" s="31" t="s">
        <v>23</v>
      </c>
    </row>
    <row r="13" spans="1:8" ht="21.4" x14ac:dyDescent="0.4">
      <c r="A13" s="8" t="s">
        <v>35</v>
      </c>
      <c r="B13" s="11" t="s">
        <v>36</v>
      </c>
      <c r="C13" s="11" t="s">
        <v>151</v>
      </c>
      <c r="D13" s="23" t="s">
        <v>25</v>
      </c>
      <c r="E13" s="12">
        <v>44308.420706018522</v>
      </c>
      <c r="F13" s="12">
        <v>44315.5</v>
      </c>
      <c r="G13" s="40">
        <v>0</v>
      </c>
      <c r="H13" s="31" t="s">
        <v>23</v>
      </c>
    </row>
    <row r="14" spans="1:8" ht="21.4" x14ac:dyDescent="0.4">
      <c r="A14" s="8" t="s">
        <v>35</v>
      </c>
      <c r="B14" s="11" t="s">
        <v>36</v>
      </c>
      <c r="C14" s="11" t="s">
        <v>152</v>
      </c>
      <c r="D14" s="23" t="s">
        <v>25</v>
      </c>
      <c r="E14" s="12">
        <v>44301.486898148149</v>
      </c>
      <c r="F14" s="12">
        <v>44308.5</v>
      </c>
      <c r="G14" s="40">
        <v>0</v>
      </c>
      <c r="H14" s="31" t="s">
        <v>23</v>
      </c>
    </row>
    <row r="15" spans="1:8" ht="21.4" x14ac:dyDescent="0.4">
      <c r="A15" s="8" t="s">
        <v>35</v>
      </c>
      <c r="B15" s="11" t="s">
        <v>36</v>
      </c>
      <c r="C15" s="11" t="s">
        <v>153</v>
      </c>
      <c r="D15" s="23" t="s">
        <v>25</v>
      </c>
      <c r="E15" s="12">
        <v>44301.476875</v>
      </c>
      <c r="F15" s="12">
        <v>44308.5</v>
      </c>
      <c r="G15" s="40">
        <v>0</v>
      </c>
      <c r="H15" s="31" t="s">
        <v>23</v>
      </c>
    </row>
    <row r="16" spans="1:8" x14ac:dyDescent="0.4">
      <c r="A16" s="8" t="s">
        <v>20</v>
      </c>
      <c r="B16" s="11" t="s">
        <v>21</v>
      </c>
      <c r="C16" s="11" t="s">
        <v>146</v>
      </c>
      <c r="D16" s="23" t="s">
        <v>25</v>
      </c>
      <c r="E16" s="12">
        <v>44313.731122685182</v>
      </c>
      <c r="F16" s="12">
        <v>44344.5</v>
      </c>
      <c r="G16" s="39">
        <v>7500</v>
      </c>
      <c r="H16" s="31" t="s">
        <v>23</v>
      </c>
    </row>
    <row r="17" spans="1:8" x14ac:dyDescent="0.4">
      <c r="A17" s="8" t="s">
        <v>20</v>
      </c>
      <c r="B17" s="11" t="s">
        <v>21</v>
      </c>
      <c r="C17" s="11" t="s">
        <v>42</v>
      </c>
      <c r="D17" s="23" t="s">
        <v>25</v>
      </c>
      <c r="E17" s="12">
        <v>44313.668356481481</v>
      </c>
      <c r="F17" s="12">
        <v>44335.5</v>
      </c>
      <c r="G17" s="39">
        <v>7500</v>
      </c>
      <c r="H17" s="31" t="s">
        <v>23</v>
      </c>
    </row>
    <row r="18" spans="1:8" x14ac:dyDescent="0.4">
      <c r="A18" s="8" t="s">
        <v>20</v>
      </c>
      <c r="B18" s="11" t="s">
        <v>21</v>
      </c>
      <c r="C18" s="11" t="s">
        <v>44</v>
      </c>
      <c r="D18" s="23" t="s">
        <v>25</v>
      </c>
      <c r="E18" s="12">
        <v>44312.744479166664</v>
      </c>
      <c r="F18" s="12">
        <v>44335.5</v>
      </c>
      <c r="G18" s="39">
        <v>7500</v>
      </c>
      <c r="H18" s="31" t="s">
        <v>23</v>
      </c>
    </row>
    <row r="19" spans="1:8" x14ac:dyDescent="0.4">
      <c r="A19" s="8" t="s">
        <v>20</v>
      </c>
      <c r="B19" s="11" t="s">
        <v>21</v>
      </c>
      <c r="C19" s="11" t="s">
        <v>132</v>
      </c>
      <c r="D19" s="23" t="s">
        <v>25</v>
      </c>
      <c r="E19" s="12">
        <v>44344.745439814818</v>
      </c>
      <c r="F19" s="12">
        <v>44365.5</v>
      </c>
      <c r="G19" s="39">
        <v>8000</v>
      </c>
      <c r="H19" s="31" t="s">
        <v>23</v>
      </c>
    </row>
    <row r="20" spans="1:8" x14ac:dyDescent="0.4">
      <c r="A20" s="8" t="s">
        <v>20</v>
      </c>
      <c r="B20" s="11" t="s">
        <v>21</v>
      </c>
      <c r="C20" s="11" t="s">
        <v>136</v>
      </c>
      <c r="D20" s="23" t="s">
        <v>25</v>
      </c>
      <c r="E20" s="12">
        <v>44341.722245370373</v>
      </c>
      <c r="F20" s="12">
        <v>44362.5</v>
      </c>
      <c r="G20" s="39">
        <v>8000</v>
      </c>
      <c r="H20" s="31" t="s">
        <v>23</v>
      </c>
    </row>
    <row r="21" spans="1:8" x14ac:dyDescent="0.4">
      <c r="A21" s="8" t="s">
        <v>20</v>
      </c>
      <c r="B21" s="11" t="s">
        <v>21</v>
      </c>
      <c r="C21" s="11" t="s">
        <v>139</v>
      </c>
      <c r="D21" s="23" t="s">
        <v>25</v>
      </c>
      <c r="E21" s="12">
        <v>44337.741979166669</v>
      </c>
      <c r="F21" s="12">
        <v>44355.5</v>
      </c>
      <c r="G21" s="39">
        <v>8000</v>
      </c>
      <c r="H21" s="31" t="s">
        <v>23</v>
      </c>
    </row>
    <row r="22" spans="1:8" x14ac:dyDescent="0.4">
      <c r="A22" s="8" t="s">
        <v>20</v>
      </c>
      <c r="B22" s="11" t="s">
        <v>21</v>
      </c>
      <c r="C22" s="11" t="s">
        <v>140</v>
      </c>
      <c r="D22" s="23" t="s">
        <v>25</v>
      </c>
      <c r="E22" s="12">
        <v>44337.734618055554</v>
      </c>
      <c r="F22" s="12">
        <v>44355.5</v>
      </c>
      <c r="G22" s="39">
        <v>8000</v>
      </c>
      <c r="H22" s="31" t="s">
        <v>23</v>
      </c>
    </row>
    <row r="23" spans="1:8" x14ac:dyDescent="0.4">
      <c r="A23" s="8" t="s">
        <v>20</v>
      </c>
      <c r="B23" s="11" t="s">
        <v>21</v>
      </c>
      <c r="C23" s="11" t="s">
        <v>143</v>
      </c>
      <c r="D23" s="23" t="s">
        <v>25</v>
      </c>
      <c r="E23" s="12">
        <v>44327.760960648149</v>
      </c>
      <c r="F23" s="12">
        <v>44349.5</v>
      </c>
      <c r="G23" s="39">
        <v>8000</v>
      </c>
      <c r="H23" s="31" t="s">
        <v>23</v>
      </c>
    </row>
    <row r="24" spans="1:8" x14ac:dyDescent="0.4">
      <c r="A24" s="8" t="s">
        <v>20</v>
      </c>
      <c r="B24" s="11" t="s">
        <v>21</v>
      </c>
      <c r="C24" s="11" t="s">
        <v>52</v>
      </c>
      <c r="D24" s="23" t="s">
        <v>25</v>
      </c>
      <c r="E24" s="12">
        <v>44309.729247685187</v>
      </c>
      <c r="F24" s="12">
        <v>44326.5</v>
      </c>
      <c r="G24" s="39">
        <v>8000</v>
      </c>
      <c r="H24" s="31" t="s">
        <v>23</v>
      </c>
    </row>
    <row r="25" spans="1:8" x14ac:dyDescent="0.4">
      <c r="A25" s="8" t="s">
        <v>20</v>
      </c>
      <c r="B25" s="11" t="s">
        <v>21</v>
      </c>
      <c r="C25" s="11" t="s">
        <v>144</v>
      </c>
      <c r="D25" s="23" t="s">
        <v>25</v>
      </c>
      <c r="E25" s="12">
        <v>44327.736956018518</v>
      </c>
      <c r="F25" s="12">
        <v>44349.5</v>
      </c>
      <c r="G25" s="39">
        <v>16000</v>
      </c>
      <c r="H25" s="31" t="s">
        <v>23</v>
      </c>
    </row>
    <row r="26" spans="1:8" ht="21.4" x14ac:dyDescent="0.4">
      <c r="A26" s="8" t="s">
        <v>107</v>
      </c>
      <c r="B26" s="11" t="s">
        <v>121</v>
      </c>
      <c r="C26" s="11" t="s">
        <v>134</v>
      </c>
      <c r="D26" s="23" t="s">
        <v>26</v>
      </c>
      <c r="E26" s="12">
        <v>44342.750532407408</v>
      </c>
      <c r="F26" s="12">
        <v>44363.5</v>
      </c>
      <c r="G26" s="39">
        <v>20000</v>
      </c>
      <c r="H26" s="31" t="s">
        <v>23</v>
      </c>
    </row>
    <row r="27" spans="1:8" ht="21.4" x14ac:dyDescent="0.4">
      <c r="A27" s="8" t="s">
        <v>108</v>
      </c>
      <c r="B27" s="11" t="s">
        <v>122</v>
      </c>
      <c r="C27" s="11" t="s">
        <v>135</v>
      </c>
      <c r="D27" s="23" t="s">
        <v>26</v>
      </c>
      <c r="E27" s="12">
        <v>44342.750138888892</v>
      </c>
      <c r="F27" s="12">
        <v>44363.5</v>
      </c>
      <c r="G27" s="39">
        <v>35000</v>
      </c>
      <c r="H27" s="31" t="s">
        <v>23</v>
      </c>
    </row>
    <row r="28" spans="1:8" ht="21.4" x14ac:dyDescent="0.4">
      <c r="A28" s="8" t="s">
        <v>102</v>
      </c>
      <c r="B28" s="11" t="s">
        <v>116</v>
      </c>
      <c r="C28" s="11" t="s">
        <v>116</v>
      </c>
      <c r="D28" s="23" t="s">
        <v>165</v>
      </c>
      <c r="E28" s="12">
        <v>44361.686944444446</v>
      </c>
      <c r="F28" s="12">
        <v>44403.666666666664</v>
      </c>
      <c r="G28" s="39">
        <v>50000</v>
      </c>
      <c r="H28" s="31" t="s">
        <v>23</v>
      </c>
    </row>
    <row r="29" spans="1:8" ht="21.4" x14ac:dyDescent="0.4">
      <c r="A29" s="8" t="s">
        <v>106</v>
      </c>
      <c r="B29" s="11" t="s">
        <v>120</v>
      </c>
      <c r="C29" s="11" t="s">
        <v>133</v>
      </c>
      <c r="D29" s="23" t="s">
        <v>26</v>
      </c>
      <c r="E29" s="12">
        <v>44342.758483796293</v>
      </c>
      <c r="F29" s="12">
        <v>44363.5</v>
      </c>
      <c r="G29" s="39">
        <v>50000</v>
      </c>
      <c r="H29" s="31" t="s">
        <v>23</v>
      </c>
    </row>
    <row r="30" spans="1:8" x14ac:dyDescent="0.4">
      <c r="A30" s="8" t="s">
        <v>111</v>
      </c>
      <c r="B30" s="11" t="s">
        <v>125</v>
      </c>
      <c r="C30" s="11" t="s">
        <v>148</v>
      </c>
      <c r="D30" s="23" t="s">
        <v>25</v>
      </c>
      <c r="E30" s="12">
        <v>44301.477453703701</v>
      </c>
      <c r="F30" s="12">
        <v>44336.5</v>
      </c>
      <c r="G30" s="39">
        <v>110000</v>
      </c>
      <c r="H30" s="31" t="s">
        <v>24</v>
      </c>
    </row>
    <row r="31" spans="1:8" x14ac:dyDescent="0.4">
      <c r="A31" s="8" t="s">
        <v>112</v>
      </c>
      <c r="B31" s="11" t="s">
        <v>126</v>
      </c>
      <c r="C31" s="11" t="s">
        <v>149</v>
      </c>
      <c r="D31" s="23" t="s">
        <v>25</v>
      </c>
      <c r="E31" s="12">
        <v>44301.477071759262</v>
      </c>
      <c r="F31" s="12">
        <v>44336.5</v>
      </c>
      <c r="G31" s="39">
        <v>110000</v>
      </c>
      <c r="H31" s="31" t="s">
        <v>24</v>
      </c>
    </row>
    <row r="32" spans="1:8" x14ac:dyDescent="0.4">
      <c r="A32" s="8" t="s">
        <v>114</v>
      </c>
      <c r="B32" s="11" t="s">
        <v>40</v>
      </c>
      <c r="C32" s="11" t="s">
        <v>40</v>
      </c>
      <c r="D32" s="23" t="s">
        <v>26</v>
      </c>
      <c r="E32" s="12">
        <v>44287.706203703703</v>
      </c>
      <c r="F32" s="12">
        <v>44309.666666666664</v>
      </c>
      <c r="G32" s="39">
        <v>200000</v>
      </c>
      <c r="H32" s="31" t="s">
        <v>23</v>
      </c>
    </row>
    <row r="33" spans="1:8" ht="21.4" x14ac:dyDescent="0.4">
      <c r="A33" s="8" t="s">
        <v>113</v>
      </c>
      <c r="B33" s="11" t="s">
        <v>127</v>
      </c>
      <c r="C33" s="11" t="s">
        <v>127</v>
      </c>
      <c r="D33" s="11" t="s">
        <v>25</v>
      </c>
      <c r="E33" s="12">
        <v>44298.646273148152</v>
      </c>
      <c r="F33" s="12">
        <v>44335.5</v>
      </c>
      <c r="G33" s="39">
        <v>300000</v>
      </c>
      <c r="H33" s="31" t="s">
        <v>27</v>
      </c>
    </row>
    <row r="34" spans="1:8" ht="21.4" x14ac:dyDescent="0.4">
      <c r="A34" s="8" t="s">
        <v>110</v>
      </c>
      <c r="B34" s="11" t="s">
        <v>124</v>
      </c>
      <c r="C34" s="11" t="s">
        <v>138</v>
      </c>
      <c r="D34" s="23" t="s">
        <v>25</v>
      </c>
      <c r="E34" s="12">
        <v>44344.421805555554</v>
      </c>
      <c r="F34" s="12">
        <v>44361.5</v>
      </c>
      <c r="G34" s="39">
        <v>550000</v>
      </c>
      <c r="H34" s="31" t="s">
        <v>23</v>
      </c>
    </row>
    <row r="35" spans="1:8" ht="21.4" x14ac:dyDescent="0.4">
      <c r="A35" s="8" t="s">
        <v>104</v>
      </c>
      <c r="B35" s="11" t="s">
        <v>118</v>
      </c>
      <c r="C35" s="11" t="s">
        <v>118</v>
      </c>
      <c r="D35" s="23" t="s">
        <v>25</v>
      </c>
      <c r="E35" s="12">
        <v>44365.704930555556</v>
      </c>
      <c r="F35" s="12">
        <v>44393.5</v>
      </c>
      <c r="G35" s="39">
        <v>640000</v>
      </c>
      <c r="H35" s="31" t="s">
        <v>28</v>
      </c>
    </row>
    <row r="36" spans="1:8" ht="21.4" x14ac:dyDescent="0.4">
      <c r="A36" s="8" t="s">
        <v>103</v>
      </c>
      <c r="B36" s="11" t="s">
        <v>117</v>
      </c>
      <c r="C36" s="11" t="s">
        <v>128</v>
      </c>
      <c r="D36" s="23" t="s">
        <v>25</v>
      </c>
      <c r="E36" s="12">
        <v>44355.745497685188</v>
      </c>
      <c r="F36" s="12">
        <v>44400.5</v>
      </c>
      <c r="G36" s="39">
        <v>737500</v>
      </c>
      <c r="H36" s="31" t="s">
        <v>27</v>
      </c>
    </row>
    <row r="37" spans="1:8" ht="21.4" x14ac:dyDescent="0.4">
      <c r="A37" s="8" t="s">
        <v>105</v>
      </c>
      <c r="B37" s="11" t="s">
        <v>119</v>
      </c>
      <c r="C37" s="11" t="s">
        <v>129</v>
      </c>
      <c r="D37" s="23" t="s">
        <v>25</v>
      </c>
      <c r="E37" s="12">
        <v>44329.632465277777</v>
      </c>
      <c r="F37" s="12">
        <v>44385.5</v>
      </c>
      <c r="G37" s="39">
        <v>737500</v>
      </c>
      <c r="H37" s="31" t="s">
        <v>27</v>
      </c>
    </row>
    <row r="38" spans="1:8" x14ac:dyDescent="0.4">
      <c r="A38" s="8" t="s">
        <v>101</v>
      </c>
      <c r="B38" s="11" t="s">
        <v>115</v>
      </c>
      <c r="C38" s="11" t="s">
        <v>115</v>
      </c>
      <c r="D38" s="23" t="s">
        <v>25</v>
      </c>
      <c r="E38" s="12">
        <v>44375.394895833335</v>
      </c>
      <c r="F38" s="12">
        <v>44405.5</v>
      </c>
      <c r="G38" s="39">
        <v>3000000</v>
      </c>
      <c r="H38" s="31" t="s">
        <v>28</v>
      </c>
    </row>
    <row r="39" spans="1:8" ht="21.4" x14ac:dyDescent="0.4">
      <c r="A39" s="8" t="s">
        <v>109</v>
      </c>
      <c r="B39" s="11" t="s">
        <v>123</v>
      </c>
      <c r="C39" s="11" t="s">
        <v>137</v>
      </c>
      <c r="D39" s="23" t="s">
        <v>165</v>
      </c>
      <c r="E39" s="12">
        <v>44313.7033912037</v>
      </c>
      <c r="F39" s="12">
        <v>44361.625</v>
      </c>
      <c r="G39" s="39">
        <v>12000000</v>
      </c>
      <c r="H39" s="31" t="s">
        <v>24</v>
      </c>
    </row>
    <row r="40" spans="1:8" x14ac:dyDescent="0.4">
      <c r="A40" s="8"/>
      <c r="B40" s="11"/>
      <c r="C40" s="11"/>
      <c r="D40" s="11"/>
      <c r="E40" s="12"/>
      <c r="F40" s="12"/>
      <c r="G40" s="27"/>
      <c r="H40" s="31"/>
    </row>
    <row r="41" spans="1:8" x14ac:dyDescent="0.4">
      <c r="A41" s="8"/>
      <c r="B41" s="11"/>
      <c r="C41" s="11"/>
      <c r="D41" s="11"/>
      <c r="E41" s="12"/>
      <c r="F41" s="12"/>
      <c r="G41" s="27"/>
      <c r="H41" s="31"/>
    </row>
    <row r="42" spans="1:8" x14ac:dyDescent="0.4">
      <c r="A42" s="8"/>
      <c r="B42" s="11"/>
      <c r="C42" s="11"/>
      <c r="D42" s="11"/>
      <c r="E42" s="12"/>
      <c r="F42" s="12"/>
      <c r="G42" s="27"/>
      <c r="H42" s="31"/>
    </row>
    <row r="43" spans="1:8" x14ac:dyDescent="0.4">
      <c r="A43" s="8"/>
      <c r="B43" s="11"/>
      <c r="C43" s="11"/>
      <c r="D43" s="11"/>
      <c r="E43" s="12"/>
      <c r="F43" s="12"/>
      <c r="G43" s="27"/>
      <c r="H43" s="31"/>
    </row>
    <row r="44" spans="1:8" x14ac:dyDescent="0.4">
      <c r="A44" s="8"/>
      <c r="B44" s="11"/>
      <c r="C44" s="11"/>
      <c r="D44" s="11"/>
      <c r="E44" s="12"/>
      <c r="F44" s="12"/>
      <c r="G44" s="27"/>
      <c r="H44" s="31"/>
    </row>
    <row r="45" spans="1:8" x14ac:dyDescent="0.4">
      <c r="A45" s="8"/>
      <c r="B45" s="11"/>
      <c r="C45" s="11"/>
      <c r="D45" s="11"/>
      <c r="E45" s="12"/>
      <c r="F45" s="12"/>
      <c r="G45" s="27"/>
      <c r="H45" s="31"/>
    </row>
    <row r="46" spans="1:8" x14ac:dyDescent="0.4">
      <c r="A46" s="8"/>
      <c r="B46" s="11"/>
      <c r="C46" s="11"/>
      <c r="D46" s="11"/>
      <c r="E46" s="12"/>
      <c r="F46" s="12"/>
      <c r="G46" s="27"/>
      <c r="H46" s="31"/>
    </row>
    <row r="47" spans="1:8" x14ac:dyDescent="0.4">
      <c r="A47" s="8"/>
      <c r="B47" s="11"/>
      <c r="C47" s="11"/>
      <c r="D47" s="11"/>
      <c r="E47" s="12"/>
      <c r="F47" s="12"/>
      <c r="G47" s="27"/>
      <c r="H47" s="31"/>
    </row>
    <row r="48" spans="1:8" x14ac:dyDescent="0.4">
      <c r="A48" s="8"/>
      <c r="B48" s="11"/>
      <c r="C48" s="11"/>
      <c r="D48" s="11"/>
      <c r="E48" s="12"/>
      <c r="F48" s="12"/>
      <c r="G48" s="27"/>
      <c r="H48" s="31"/>
    </row>
    <row r="49" spans="1:8" x14ac:dyDescent="0.4">
      <c r="A49" s="8"/>
      <c r="B49" s="11"/>
      <c r="C49" s="11"/>
      <c r="D49" s="11"/>
      <c r="E49" s="12"/>
      <c r="F49" s="12"/>
      <c r="G49" s="27"/>
      <c r="H49" s="31"/>
    </row>
    <row r="50" spans="1:8" x14ac:dyDescent="0.4">
      <c r="A50" s="8"/>
      <c r="B50" s="11"/>
      <c r="C50" s="11"/>
      <c r="D50" s="11"/>
      <c r="E50" s="12"/>
      <c r="F50" s="12"/>
      <c r="G50" s="27"/>
      <c r="H50" s="31"/>
    </row>
    <row r="51" spans="1:8" x14ac:dyDescent="0.4">
      <c r="A51" s="8"/>
      <c r="B51" s="11"/>
      <c r="C51" s="11"/>
      <c r="D51" s="11"/>
      <c r="E51" s="12"/>
      <c r="F51" s="12"/>
      <c r="G51" s="27"/>
      <c r="H51" s="31"/>
    </row>
    <row r="52" spans="1:8" x14ac:dyDescent="0.4">
      <c r="A52" s="8"/>
      <c r="B52" s="11"/>
      <c r="C52" s="11"/>
      <c r="D52" s="11"/>
      <c r="E52" s="12"/>
      <c r="F52" s="12"/>
      <c r="G52" s="27"/>
      <c r="H52" s="31"/>
    </row>
    <row r="53" spans="1:8" x14ac:dyDescent="0.4">
      <c r="A53" s="8"/>
      <c r="B53" s="11"/>
      <c r="C53" s="11"/>
      <c r="D53" s="11"/>
      <c r="E53" s="12"/>
      <c r="F53" s="12"/>
      <c r="G53" s="27"/>
      <c r="H53" s="31"/>
    </row>
    <row r="54" spans="1:8" x14ac:dyDescent="0.4">
      <c r="A54" s="8"/>
      <c r="B54" s="11"/>
      <c r="C54" s="11"/>
      <c r="D54" s="11"/>
      <c r="E54" s="12"/>
      <c r="F54" s="12"/>
      <c r="G54" s="27"/>
      <c r="H54" s="31"/>
    </row>
    <row r="55" spans="1:8" x14ac:dyDescent="0.4">
      <c r="A55" s="8"/>
      <c r="B55" s="11"/>
      <c r="C55" s="11"/>
      <c r="D55" s="11"/>
      <c r="E55" s="12"/>
      <c r="F55" s="12"/>
      <c r="G55" s="27"/>
      <c r="H55" s="31"/>
    </row>
    <row r="56" spans="1:8" x14ac:dyDescent="0.4">
      <c r="A56" s="8"/>
      <c r="B56" s="11"/>
      <c r="C56" s="11"/>
      <c r="D56" s="11"/>
      <c r="E56" s="12"/>
      <c r="F56" s="12"/>
      <c r="G56" s="27"/>
      <c r="H56" s="31"/>
    </row>
    <row r="57" spans="1:8" x14ac:dyDescent="0.4">
      <c r="A57" s="8"/>
      <c r="B57" s="11"/>
      <c r="C57" s="11"/>
      <c r="D57" s="1"/>
      <c r="E57" s="12"/>
      <c r="F57" s="12"/>
      <c r="G57" s="27"/>
      <c r="H57" s="31"/>
    </row>
    <row r="58" spans="1:8" x14ac:dyDescent="0.4">
      <c r="A58" s="8"/>
      <c r="B58" s="11"/>
      <c r="C58" s="11"/>
      <c r="D58" s="1"/>
      <c r="E58" s="12"/>
      <c r="F58" s="12"/>
      <c r="G58" s="27"/>
      <c r="H58" s="31"/>
    </row>
    <row r="59" spans="1:8" x14ac:dyDescent="0.4">
      <c r="A59" s="8"/>
      <c r="B59" s="11"/>
      <c r="C59" s="11"/>
      <c r="D59" s="1"/>
      <c r="E59" s="12"/>
      <c r="F59" s="12"/>
      <c r="G59" s="27"/>
      <c r="H59" s="31"/>
    </row>
    <row r="60" spans="1:8" x14ac:dyDescent="0.4">
      <c r="A60" s="8"/>
      <c r="B60" s="11"/>
      <c r="C60" s="11"/>
      <c r="D60" s="1"/>
      <c r="E60" s="12"/>
      <c r="F60" s="12"/>
      <c r="G60" s="27"/>
      <c r="H60" s="31"/>
    </row>
    <row r="61" spans="1:8" x14ac:dyDescent="0.4">
      <c r="A61" s="8"/>
      <c r="B61" s="11"/>
      <c r="C61" s="11"/>
      <c r="D61" s="1"/>
      <c r="E61" s="12"/>
      <c r="F61" s="12"/>
      <c r="G61" s="27"/>
      <c r="H61" s="31"/>
    </row>
    <row r="62" spans="1:8" x14ac:dyDescent="0.4">
      <c r="A62" s="8"/>
      <c r="B62" s="11"/>
      <c r="C62" s="11"/>
      <c r="D62" s="1"/>
      <c r="E62" s="12"/>
      <c r="F62" s="12"/>
      <c r="G62" s="27"/>
      <c r="H62" s="31"/>
    </row>
  </sheetData>
  <autoFilter ref="A5:H5" xr:uid="{4634E86F-557B-4BFD-B597-ED10FA210907}">
    <sortState xmlns:xlrd2="http://schemas.microsoft.com/office/spreadsheetml/2017/richdata2" ref="A6:H39">
      <sortCondition ref="G5"/>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930934C30B045A761E9FF220B3DF8" ma:contentTypeVersion="11" ma:contentTypeDescription="Create a new document." ma:contentTypeScope="" ma:versionID="d0758fa844b009011bd8540d4ba6221f">
  <xsd:schema xmlns:xsd="http://www.w3.org/2001/XMLSchema" xmlns:xs="http://www.w3.org/2001/XMLSchema" xmlns:p="http://schemas.microsoft.com/office/2006/metadata/properties" xmlns:ns2="dc9b519e-a747-4e0f-b267-6465d21fffd2" xmlns:ns3="153aa1a1-3d9e-48d7-9a65-61388673175b" targetNamespace="http://schemas.microsoft.com/office/2006/metadata/properties" ma:root="true" ma:fieldsID="23e936816ab8471f4f15a5621d3cd176" ns2:_="" ns3:_="">
    <xsd:import namespace="dc9b519e-a747-4e0f-b267-6465d21fffd2"/>
    <xsd:import namespace="153aa1a1-3d9e-48d7-9a65-6138867317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519e-a747-4e0f-b267-6465d21fff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aa1a1-3d9e-48d7-9a65-6138867317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c9b519e-a747-4e0f-b267-6465d21fffd2">
      <UserInfo>
        <DisplayName>Burke, Kylie: WCC</DisplayName>
        <AccountId>274</AccountId>
        <AccountType/>
      </UserInfo>
    </SharedWithUsers>
  </documentManagement>
</p:properties>
</file>

<file path=customXml/itemProps1.xml><?xml version="1.0" encoding="utf-8"?>
<ds:datastoreItem xmlns:ds="http://schemas.openxmlformats.org/officeDocument/2006/customXml" ds:itemID="{047D73FA-72F1-4122-ADAC-45A08D048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b519e-a747-4e0f-b267-6465d21fffd2"/>
    <ds:schemaRef ds:uri="153aa1a1-3d9e-48d7-9a65-613886731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9DD7CA-E6CD-41A7-B092-CE9B0A5545FF}">
  <ds:schemaRefs>
    <ds:schemaRef ds:uri="http://schemas.microsoft.com/sharepoint/v3/contenttype/forms"/>
  </ds:schemaRefs>
</ds:datastoreItem>
</file>

<file path=customXml/itemProps3.xml><?xml version="1.0" encoding="utf-8"?>
<ds:datastoreItem xmlns:ds="http://schemas.openxmlformats.org/officeDocument/2006/customXml" ds:itemID="{9B8A497B-7408-42EC-B050-63D9ADD7E1D7}">
  <ds:schemaRefs>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153aa1a1-3d9e-48d7-9a65-61388673175b"/>
    <ds:schemaRef ds:uri="dc9b519e-a747-4e0f-b267-6465d21fffd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Contracts Q1 21_22</vt:lpstr>
      <vt:lpstr>ITTs Q1 21_22</vt:lpstr>
    </vt:vector>
  </TitlesOfParts>
  <Company>Westminster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kburke3</dc:creator>
  <cp:lastModifiedBy>Main, Della: WCC</cp:lastModifiedBy>
  <dcterms:created xsi:type="dcterms:W3CDTF">2017-11-01T15:19:58Z</dcterms:created>
  <dcterms:modified xsi:type="dcterms:W3CDTF">2021-11-15T09:37:47Z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0x01010024A930934C30B045A761E9FF220B3DF8</vt:lpwstr>
  </property>
</Properties>
</file>